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264"/>
  </bookViews>
  <sheets>
    <sheet name="Hárok2" sheetId="5" r:id="rId1"/>
    <sheet name="Hárok1" sheetId="6" r:id="rId2"/>
  </sheets>
  <calcPr calcId="124519"/>
</workbook>
</file>

<file path=xl/calcChain.xml><?xml version="1.0" encoding="utf-8"?>
<calcChain xmlns="http://schemas.openxmlformats.org/spreadsheetml/2006/main">
  <c r="F38" i="5"/>
  <c r="F30"/>
  <c r="F19"/>
  <c r="F17"/>
  <c r="F26"/>
  <c r="F27"/>
  <c r="F28"/>
  <c r="F29"/>
  <c r="F10"/>
  <c r="F11"/>
  <c r="F12"/>
  <c r="F9"/>
  <c r="F13"/>
  <c r="F8"/>
  <c r="F32"/>
  <c r="F33"/>
  <c r="F34"/>
  <c r="F35"/>
  <c r="F36"/>
  <c r="F37"/>
  <c r="F18"/>
  <c r="F21"/>
  <c r="F22"/>
  <c r="F23"/>
  <c r="F24"/>
  <c r="F25"/>
  <c r="F31"/>
  <c r="F14"/>
  <c r="F15"/>
  <c r="F16"/>
  <c r="F7"/>
  <c r="F39" l="1"/>
</calcChain>
</file>

<file path=xl/sharedStrings.xml><?xml version="1.0" encoding="utf-8"?>
<sst xmlns="http://schemas.openxmlformats.org/spreadsheetml/2006/main" count="51" uniqueCount="45">
  <si>
    <t>Príjmy:</t>
  </si>
  <si>
    <t>položka</t>
  </si>
  <si>
    <t xml:space="preserve">Rozdiel po úprave </t>
  </si>
  <si>
    <t>Úprava rozpočtu obce na rok 2022 a to  presunom finančných prostriedkov</t>
  </si>
  <si>
    <t xml:space="preserve">na jednotlivých položkách príjmov  podľa rozpisu: </t>
  </si>
  <si>
    <t>Rozpočet schválený 2022</t>
  </si>
  <si>
    <t>Bežné výdavky:</t>
  </si>
  <si>
    <t>Príjmy spolu:</t>
  </si>
  <si>
    <t>Výdavky spolu:</t>
  </si>
  <si>
    <t>Rozpočtové opatrenie č. 3/2022</t>
  </si>
  <si>
    <t>Bežné príjmy:</t>
  </si>
  <si>
    <t>Výnos dane z DPFO</t>
  </si>
  <si>
    <t>Rozpočet po úprave č. 3.</t>
  </si>
  <si>
    <t xml:space="preserve">Originálne kompetencie </t>
  </si>
  <si>
    <t>Mzdy</t>
  </si>
  <si>
    <t>Poistné ZP, SP</t>
  </si>
  <si>
    <t>Vypracovala : Krajčová, 12.9.2022</t>
  </si>
  <si>
    <t>Zverejnené pred schválením: 12.9.2022</t>
  </si>
  <si>
    <t>Kapitálové príjmy:</t>
  </si>
  <si>
    <t>Dotácia z PPA-lávka cez Lišov.potok</t>
  </si>
  <si>
    <t>Príjmové finančné operácie:</t>
  </si>
  <si>
    <t>Úver z SZRB na chodník ul.Hontianska</t>
  </si>
  <si>
    <t>Údržba DS</t>
  </si>
  <si>
    <t>PHM chodník ul Hontianska</t>
  </si>
  <si>
    <t>Kapitálové výdavky:</t>
  </si>
  <si>
    <t>Výstavba lávky cez Lišov.potok-dotácia</t>
  </si>
  <si>
    <t>Výstavba lávky cez Lišov.potok-spoluf.</t>
  </si>
  <si>
    <t>Výtstávba chodníka ul.Hontianska</t>
  </si>
  <si>
    <t>Rekonštrukcia škols.telocvične-spoluf.</t>
  </si>
  <si>
    <t>Prevod zostatku z predch.roku ZŠ</t>
  </si>
  <si>
    <t xml:space="preserve">prevod zostatku z predch.roku - dotácia strava </t>
  </si>
  <si>
    <t>prevod zostatku z predch.roku - dotácia strava vrátená v r.2022 nevyčerpaná</t>
  </si>
  <si>
    <t>Príjem za stočné</t>
  </si>
  <si>
    <t>Transfer na školstvo z Reg.úr.šk.správy</t>
  </si>
  <si>
    <t>Dotácia z BBSK pre ZŠ Tancuj,tancuj vykrúcaj</t>
  </si>
  <si>
    <t>UPSVaR pre ZŠ - projekt</t>
  </si>
  <si>
    <t>PD Hont.Moravce - dar pre ZŠ</t>
  </si>
  <si>
    <t xml:space="preserve">Dotácia z BBSK - beh zdravia </t>
  </si>
  <si>
    <t>prevod zostatku z predch.roku - dotácia rekonštrukcia telocvičňa</t>
  </si>
  <si>
    <t>Rekonštrukcia škols.telocvične-dotácia</t>
  </si>
  <si>
    <t>Celkové príjmy po úprave č.3 :             1 481 402,51 €</t>
  </si>
  <si>
    <t>Celkové výdavky po úprave č.3 :         1 481 402,51 €</t>
  </si>
  <si>
    <t>Údržba miestnych komunikácií</t>
  </si>
  <si>
    <t>Schválené uznesením OZ č. 24/2022 dňa 29.9.2022</t>
  </si>
  <si>
    <t>Zverejnené po schválení: 7.10.2022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</si>
</sst>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0.00\ [$€-1];[Red]\-#,##0.00\ [$€-1]"/>
  </numFmts>
  <fonts count="11"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theme="1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0" xfId="0" applyFont="1"/>
    <xf numFmtId="14" fontId="3" fillId="2" borderId="1" xfId="0" applyNumberFormat="1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wrapText="1"/>
    </xf>
    <xf numFmtId="0" fontId="3" fillId="0" borderId="1" xfId="0" applyFont="1" applyBorder="1"/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wrapText="1"/>
    </xf>
    <xf numFmtId="4" fontId="3" fillId="0" borderId="1" xfId="0" applyNumberFormat="1" applyFont="1" applyBorder="1"/>
    <xf numFmtId="0" fontId="2" fillId="0" borderId="0" xfId="0" applyFont="1"/>
    <xf numFmtId="4" fontId="0" fillId="0" borderId="0" xfId="0" applyNumberFormat="1" applyBorder="1"/>
    <xf numFmtId="165" fontId="5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3" fillId="0" borderId="0" xfId="0" applyFont="1" applyBorder="1"/>
    <xf numFmtId="14" fontId="3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4" fontId="2" fillId="2" borderId="0" xfId="0" applyNumberFormat="1" applyFont="1" applyFill="1" applyBorder="1"/>
    <xf numFmtId="4" fontId="2" fillId="2" borderId="0" xfId="0" applyNumberFormat="1" applyFont="1" applyFill="1" applyBorder="1" applyAlignment="1">
      <alignment horizontal="right"/>
    </xf>
    <xf numFmtId="4" fontId="1" fillId="0" borderId="0" xfId="0" applyNumberFormat="1" applyFont="1" applyBorder="1"/>
    <xf numFmtId="4" fontId="2" fillId="0" borderId="0" xfId="0" applyNumberFormat="1" applyFont="1" applyBorder="1"/>
    <xf numFmtId="0" fontId="2" fillId="2" borderId="0" xfId="0" applyFont="1" applyFill="1" applyBorder="1" applyAlignment="1">
      <alignment horizontal="left"/>
    </xf>
    <xf numFmtId="0" fontId="7" fillId="0" borderId="0" xfId="0" applyFont="1" applyBorder="1"/>
    <xf numFmtId="164" fontId="0" fillId="2" borderId="0" xfId="0" applyNumberFormat="1" applyFill="1" applyBorder="1"/>
    <xf numFmtId="2" fontId="0" fillId="0" borderId="0" xfId="0" applyNumberFormat="1" applyBorder="1"/>
    <xf numFmtId="0" fontId="7" fillId="0" borderId="0" xfId="0" applyFont="1" applyBorder="1" applyAlignment="1">
      <alignment wrapText="1"/>
    </xf>
    <xf numFmtId="14" fontId="2" fillId="2" borderId="0" xfId="0" applyNumberFormat="1" applyFont="1" applyFill="1" applyBorder="1" applyAlignment="1">
      <alignment wrapText="1"/>
    </xf>
    <xf numFmtId="2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wrapText="1"/>
    </xf>
    <xf numFmtId="14" fontId="1" fillId="2" borderId="0" xfId="0" applyNumberFormat="1" applyFont="1" applyFill="1" applyBorder="1"/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165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2" fontId="2" fillId="0" borderId="0" xfId="0" applyNumberFormat="1" applyFont="1" applyBorder="1" applyAlignment="1">
      <alignment wrapText="1"/>
    </xf>
    <xf numFmtId="0" fontId="1" fillId="0" borderId="0" xfId="0" applyFont="1" applyBorder="1"/>
    <xf numFmtId="14" fontId="0" fillId="0" borderId="0" xfId="0" applyNumberFormat="1" applyAlignment="1">
      <alignment horizontal="left"/>
    </xf>
    <xf numFmtId="0" fontId="2" fillId="0" borderId="2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/>
    <xf numFmtId="14" fontId="1" fillId="0" borderId="0" xfId="0" applyNumberFormat="1" applyFont="1"/>
    <xf numFmtId="0" fontId="5" fillId="0" borderId="0" xfId="0" applyFont="1"/>
    <xf numFmtId="0" fontId="2" fillId="2" borderId="1" xfId="0" applyFont="1" applyFill="1" applyBorder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4" fontId="5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2" fontId="0" fillId="0" borderId="0" xfId="0" applyNumberFormat="1"/>
    <xf numFmtId="0" fontId="10" fillId="0" borderId="2" xfId="0" applyFont="1" applyBorder="1" applyAlignment="1">
      <alignment wrapText="1"/>
    </xf>
    <xf numFmtId="4" fontId="8" fillId="0" borderId="0" xfId="0" applyNumberFormat="1" applyFont="1" applyBorder="1"/>
    <xf numFmtId="0" fontId="2" fillId="2" borderId="2" xfId="0" applyFont="1" applyFill="1" applyBorder="1" applyAlignment="1">
      <alignment horizontal="left" wrapText="1"/>
    </xf>
    <xf numFmtId="4" fontId="0" fillId="0" borderId="0" xfId="0" applyNumberFormat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34" workbookViewId="0">
      <selection activeCell="C52" sqref="C52"/>
    </sheetView>
  </sheetViews>
  <sheetFormatPr defaultRowHeight="12.75"/>
  <cols>
    <col min="1" max="1" width="23.28515625" customWidth="1"/>
    <col min="2" max="2" width="9.5703125" customWidth="1"/>
    <col min="3" max="3" width="33.140625" customWidth="1"/>
    <col min="4" max="4" width="20.42578125" customWidth="1"/>
    <col min="5" max="5" width="15.7109375" customWidth="1"/>
    <col min="6" max="6" width="14.5703125" customWidth="1"/>
    <col min="7" max="7" width="7.28515625" customWidth="1"/>
    <col min="9" max="9" width="11.42578125" bestFit="1" customWidth="1"/>
  </cols>
  <sheetData>
    <row r="1" spans="1:6" ht="15">
      <c r="A1" s="3" t="s">
        <v>9</v>
      </c>
      <c r="B1" s="3"/>
      <c r="C1" s="3"/>
      <c r="D1" s="3"/>
    </row>
    <row r="2" spans="1:6" ht="15.75">
      <c r="A2" s="1"/>
      <c r="B2" s="1"/>
      <c r="C2" s="1"/>
      <c r="D2" s="1"/>
    </row>
    <row r="3" spans="1:6" ht="15.75">
      <c r="A3" s="1" t="s">
        <v>3</v>
      </c>
      <c r="B3" s="1"/>
      <c r="C3" s="1"/>
      <c r="D3" s="1"/>
    </row>
    <row r="4" spans="1:6" ht="15.75">
      <c r="A4" s="1" t="s">
        <v>4</v>
      </c>
      <c r="B4" s="1"/>
      <c r="C4" s="1"/>
      <c r="D4" s="1"/>
    </row>
    <row r="5" spans="1:6" ht="15.75">
      <c r="A5" s="54"/>
      <c r="B5" s="1"/>
      <c r="C5" s="1"/>
      <c r="D5" s="1"/>
    </row>
    <row r="6" spans="1:6" ht="28.5" customHeight="1">
      <c r="A6" s="4" t="s">
        <v>0</v>
      </c>
      <c r="B6" s="5" t="s">
        <v>1</v>
      </c>
      <c r="C6" s="5"/>
      <c r="D6" s="6" t="s">
        <v>5</v>
      </c>
      <c r="E6" s="7" t="s">
        <v>12</v>
      </c>
      <c r="F6" s="10" t="s">
        <v>2</v>
      </c>
    </row>
    <row r="7" spans="1:6" ht="28.5" customHeight="1">
      <c r="A7" s="4" t="s">
        <v>10</v>
      </c>
      <c r="B7" s="5">
        <v>111003</v>
      </c>
      <c r="C7" s="58" t="s">
        <v>11</v>
      </c>
      <c r="D7" s="14">
        <v>366173</v>
      </c>
      <c r="E7" s="11">
        <v>377818.2</v>
      </c>
      <c r="F7" s="59">
        <f>E7-D7</f>
        <v>11645.200000000012</v>
      </c>
    </row>
    <row r="8" spans="1:6" ht="18" customHeight="1">
      <c r="A8" s="4"/>
      <c r="B8" s="5"/>
      <c r="C8" s="58" t="s">
        <v>32</v>
      </c>
      <c r="D8" s="14">
        <v>11000</v>
      </c>
      <c r="E8" s="11">
        <v>14500</v>
      </c>
      <c r="F8" s="59">
        <f>E8-D8</f>
        <v>3500</v>
      </c>
    </row>
    <row r="9" spans="1:6" ht="17.25" customHeight="1">
      <c r="A9" s="4"/>
      <c r="B9" s="5"/>
      <c r="C9" s="58" t="s">
        <v>33</v>
      </c>
      <c r="D9" s="14">
        <v>475000</v>
      </c>
      <c r="E9" s="11">
        <v>493567</v>
      </c>
      <c r="F9" s="59">
        <f t="shared" ref="F9:F13" si="0">E9-D9</f>
        <v>18567</v>
      </c>
    </row>
    <row r="10" spans="1:6" ht="27" customHeight="1">
      <c r="A10" s="4"/>
      <c r="B10" s="5"/>
      <c r="C10" s="58" t="s">
        <v>34</v>
      </c>
      <c r="D10" s="14">
        <v>0</v>
      </c>
      <c r="E10" s="11">
        <v>1080</v>
      </c>
      <c r="F10" s="59">
        <f t="shared" si="0"/>
        <v>1080</v>
      </c>
    </row>
    <row r="11" spans="1:6" ht="17.25" customHeight="1">
      <c r="A11" s="4"/>
      <c r="B11" s="5"/>
      <c r="C11" s="58" t="s">
        <v>35</v>
      </c>
      <c r="D11" s="14">
        <v>0</v>
      </c>
      <c r="E11" s="11">
        <v>3498</v>
      </c>
      <c r="F11" s="59">
        <f t="shared" si="0"/>
        <v>3498</v>
      </c>
    </row>
    <row r="12" spans="1:6" ht="17.25" customHeight="1">
      <c r="A12" s="4"/>
      <c r="B12" s="5"/>
      <c r="C12" s="58" t="s">
        <v>36</v>
      </c>
      <c r="D12" s="14">
        <v>0</v>
      </c>
      <c r="E12" s="11">
        <v>8000</v>
      </c>
      <c r="F12" s="59">
        <f t="shared" si="0"/>
        <v>8000</v>
      </c>
    </row>
    <row r="13" spans="1:6" ht="15.75">
      <c r="A13" s="4"/>
      <c r="B13" s="5"/>
      <c r="C13" s="58" t="s">
        <v>37</v>
      </c>
      <c r="D13" s="14">
        <v>1000</v>
      </c>
      <c r="E13" s="11">
        <v>1513</v>
      </c>
      <c r="F13" s="59">
        <f t="shared" si="0"/>
        <v>513</v>
      </c>
    </row>
    <row r="14" spans="1:6" ht="15.75">
      <c r="A14" s="4" t="s">
        <v>18</v>
      </c>
      <c r="B14" s="5"/>
      <c r="C14" s="55" t="s">
        <v>19</v>
      </c>
      <c r="D14" s="14">
        <v>17600.88</v>
      </c>
      <c r="E14" s="11">
        <v>0</v>
      </c>
      <c r="F14" s="59">
        <f t="shared" ref="F14:F38" si="1">E14-D14</f>
        <v>-17600.88</v>
      </c>
    </row>
    <row r="15" spans="1:6" ht="31.5">
      <c r="A15" s="57" t="s">
        <v>20</v>
      </c>
      <c r="B15" s="56"/>
      <c r="C15" s="58" t="s">
        <v>21</v>
      </c>
      <c r="D15" s="60">
        <v>103000</v>
      </c>
      <c r="E15" s="11">
        <v>85000</v>
      </c>
      <c r="F15" s="59">
        <f t="shared" si="1"/>
        <v>-18000</v>
      </c>
    </row>
    <row r="16" spans="1:6" ht="15.75">
      <c r="A16" s="4"/>
      <c r="B16" s="5"/>
      <c r="C16" s="68" t="s">
        <v>29</v>
      </c>
      <c r="D16" s="14">
        <v>0</v>
      </c>
      <c r="E16" s="11">
        <v>6100</v>
      </c>
      <c r="F16" s="59">
        <f t="shared" si="1"/>
        <v>6100</v>
      </c>
    </row>
    <row r="17" spans="1:6" ht="24.75">
      <c r="A17" s="4"/>
      <c r="B17" s="5"/>
      <c r="C17" s="63" t="s">
        <v>30</v>
      </c>
      <c r="D17" s="60">
        <v>0</v>
      </c>
      <c r="E17" s="11">
        <v>11067.02</v>
      </c>
      <c r="F17" s="59">
        <f t="shared" ref="F17" si="2">E17-D17</f>
        <v>11067.02</v>
      </c>
    </row>
    <row r="18" spans="1:6" ht="24.75">
      <c r="A18" s="57"/>
      <c r="B18" s="56"/>
      <c r="C18" s="63" t="s">
        <v>38</v>
      </c>
      <c r="D18" s="60">
        <v>169788</v>
      </c>
      <c r="E18" s="11">
        <v>148125.29</v>
      </c>
      <c r="F18" s="59">
        <f t="shared" si="1"/>
        <v>-21662.709999999992</v>
      </c>
    </row>
    <row r="19" spans="1:6" ht="26.25" customHeight="1">
      <c r="A19" s="57" t="s">
        <v>7</v>
      </c>
      <c r="B19" s="56"/>
      <c r="C19" s="58"/>
      <c r="D19" s="60">
        <v>1474695.88</v>
      </c>
      <c r="E19" s="11">
        <v>1481402.51</v>
      </c>
      <c r="F19" s="11">
        <f>SUM(F7:F18)</f>
        <v>6706.6300000000192</v>
      </c>
    </row>
    <row r="20" spans="1:6" ht="26.25" customHeight="1">
      <c r="A20" s="57"/>
      <c r="B20" s="56"/>
      <c r="C20" s="58"/>
      <c r="D20" s="60"/>
      <c r="E20" s="11"/>
      <c r="F20" s="11"/>
    </row>
    <row r="21" spans="1:6" ht="19.5" customHeight="1">
      <c r="A21" s="8" t="s">
        <v>6</v>
      </c>
      <c r="B21" s="9"/>
      <c r="C21" s="10" t="s">
        <v>13</v>
      </c>
      <c r="D21" s="60">
        <v>173464</v>
      </c>
      <c r="E21" s="11">
        <v>180964</v>
      </c>
      <c r="F21" s="59">
        <f t="shared" si="1"/>
        <v>7500</v>
      </c>
    </row>
    <row r="22" spans="1:6" ht="15.75" customHeight="1">
      <c r="A22" s="2"/>
      <c r="B22" s="9"/>
      <c r="C22" s="10" t="s">
        <v>14</v>
      </c>
      <c r="D22" s="60">
        <v>106000</v>
      </c>
      <c r="E22" s="11">
        <v>109100</v>
      </c>
      <c r="F22" s="59">
        <f t="shared" si="1"/>
        <v>3100</v>
      </c>
    </row>
    <row r="23" spans="1:6" ht="18.75" customHeight="1">
      <c r="A23" s="2"/>
      <c r="B23" s="9"/>
      <c r="C23" s="10" t="s">
        <v>15</v>
      </c>
      <c r="D23" s="60">
        <v>37100</v>
      </c>
      <c r="E23" s="61">
        <v>38145.199999999997</v>
      </c>
      <c r="F23" s="59">
        <f t="shared" si="1"/>
        <v>1045.1999999999971</v>
      </c>
    </row>
    <row r="24" spans="1:6" ht="18.75" customHeight="1">
      <c r="A24" s="2"/>
      <c r="B24" s="9"/>
      <c r="C24" s="68" t="s">
        <v>29</v>
      </c>
      <c r="D24" s="60">
        <v>0</v>
      </c>
      <c r="E24" s="61">
        <v>6100</v>
      </c>
      <c r="F24" s="59">
        <f t="shared" si="1"/>
        <v>6100</v>
      </c>
    </row>
    <row r="25" spans="1:6" ht="27.75" customHeight="1">
      <c r="A25" s="2"/>
      <c r="B25" s="9"/>
      <c r="C25" s="67" t="s">
        <v>31</v>
      </c>
      <c r="D25" s="60">
        <v>0</v>
      </c>
      <c r="E25" s="11">
        <v>11067.02</v>
      </c>
      <c r="F25" s="59">
        <f t="shared" si="1"/>
        <v>11067.02</v>
      </c>
    </row>
    <row r="26" spans="1:6" ht="19.5" customHeight="1">
      <c r="A26" s="2"/>
      <c r="B26" s="9"/>
      <c r="C26" s="58" t="s">
        <v>33</v>
      </c>
      <c r="D26" s="14">
        <v>475000</v>
      </c>
      <c r="E26" s="11">
        <v>493567</v>
      </c>
      <c r="F26" s="59">
        <f t="shared" si="1"/>
        <v>18567</v>
      </c>
    </row>
    <row r="27" spans="1:6" ht="27.75" customHeight="1">
      <c r="A27" s="2"/>
      <c r="B27" s="9"/>
      <c r="C27" s="58" t="s">
        <v>34</v>
      </c>
      <c r="D27" s="14">
        <v>0</v>
      </c>
      <c r="E27" s="11">
        <v>1080</v>
      </c>
      <c r="F27" s="59">
        <f t="shared" si="1"/>
        <v>1080</v>
      </c>
    </row>
    <row r="28" spans="1:6" ht="20.25" customHeight="1">
      <c r="A28" s="2"/>
      <c r="B28" s="9"/>
      <c r="C28" s="58" t="s">
        <v>35</v>
      </c>
      <c r="D28" s="14">
        <v>0</v>
      </c>
      <c r="E28" s="11">
        <v>3498</v>
      </c>
      <c r="F28" s="59">
        <f t="shared" si="1"/>
        <v>3498</v>
      </c>
    </row>
    <row r="29" spans="1:6" ht="21" customHeight="1">
      <c r="A29" s="2"/>
      <c r="B29" s="9"/>
      <c r="C29" s="58" t="s">
        <v>36</v>
      </c>
      <c r="D29" s="14">
        <v>0</v>
      </c>
      <c r="E29" s="11">
        <v>8000</v>
      </c>
      <c r="F29" s="59">
        <f t="shared" si="1"/>
        <v>8000</v>
      </c>
    </row>
    <row r="30" spans="1:6" ht="21" customHeight="1">
      <c r="A30" s="2"/>
      <c r="B30" s="9"/>
      <c r="C30" s="65" t="s">
        <v>37</v>
      </c>
      <c r="D30" s="14">
        <v>1000</v>
      </c>
      <c r="E30" s="11">
        <v>1513</v>
      </c>
      <c r="F30" s="59">
        <f t="shared" si="1"/>
        <v>513</v>
      </c>
    </row>
    <row r="31" spans="1:6" ht="18.75" customHeight="1">
      <c r="A31" s="2"/>
      <c r="B31" s="9"/>
      <c r="C31" s="50" t="s">
        <v>22</v>
      </c>
      <c r="D31" s="60">
        <v>6000</v>
      </c>
      <c r="E31" s="61">
        <v>0</v>
      </c>
      <c r="F31" s="59">
        <f t="shared" si="1"/>
        <v>-6000</v>
      </c>
    </row>
    <row r="32" spans="1:6" ht="18.75" customHeight="1">
      <c r="A32" s="2"/>
      <c r="B32" s="9"/>
      <c r="C32" s="50" t="s">
        <v>42</v>
      </c>
      <c r="D32" s="60">
        <v>3500</v>
      </c>
      <c r="E32" s="61">
        <v>1936.22</v>
      </c>
      <c r="F32" s="59">
        <f>E32-D32</f>
        <v>-1563.78</v>
      </c>
    </row>
    <row r="33" spans="1:9" ht="18.75" customHeight="1">
      <c r="A33" s="2"/>
      <c r="B33" s="9"/>
      <c r="C33" s="50" t="s">
        <v>23</v>
      </c>
      <c r="D33" s="60">
        <v>3000</v>
      </c>
      <c r="E33" s="61">
        <v>0</v>
      </c>
      <c r="F33" s="59">
        <f t="shared" si="1"/>
        <v>-3000</v>
      </c>
    </row>
    <row r="34" spans="1:9" ht="18.75" customHeight="1">
      <c r="A34" s="8" t="s">
        <v>24</v>
      </c>
      <c r="B34" s="9"/>
      <c r="C34" s="50" t="s">
        <v>25</v>
      </c>
      <c r="D34" s="60">
        <v>17600.88</v>
      </c>
      <c r="E34" s="61">
        <v>0</v>
      </c>
      <c r="F34" s="59">
        <f t="shared" si="1"/>
        <v>-17600.88</v>
      </c>
    </row>
    <row r="35" spans="1:9" ht="18.75" customHeight="1">
      <c r="A35" s="2"/>
      <c r="B35" s="9"/>
      <c r="C35" s="50" t="s">
        <v>26</v>
      </c>
      <c r="D35" s="60">
        <v>20000</v>
      </c>
      <c r="E35" s="61">
        <v>0</v>
      </c>
      <c r="F35" s="59">
        <f t="shared" si="1"/>
        <v>-20000</v>
      </c>
    </row>
    <row r="36" spans="1:9" ht="18.75" customHeight="1">
      <c r="A36" s="2"/>
      <c r="B36" s="9"/>
      <c r="C36" s="50" t="s">
        <v>27</v>
      </c>
      <c r="D36" s="60">
        <v>60000</v>
      </c>
      <c r="E36" s="61">
        <v>77203.929999999993</v>
      </c>
      <c r="F36" s="59">
        <f t="shared" si="1"/>
        <v>17203.929999999993</v>
      </c>
    </row>
    <row r="37" spans="1:9" ht="18.75" customHeight="1">
      <c r="A37" s="2"/>
      <c r="B37" s="9"/>
      <c r="C37" s="50" t="s">
        <v>28</v>
      </c>
      <c r="D37" s="60">
        <v>8936.2199999999993</v>
      </c>
      <c r="E37" s="61">
        <v>7796.07</v>
      </c>
      <c r="F37" s="59">
        <f t="shared" si="1"/>
        <v>-1140.1499999999996</v>
      </c>
    </row>
    <row r="38" spans="1:9" ht="18.75" customHeight="1">
      <c r="A38" s="2"/>
      <c r="B38" s="9"/>
      <c r="C38" s="50" t="s">
        <v>39</v>
      </c>
      <c r="D38" s="60">
        <v>169788</v>
      </c>
      <c r="E38" s="11">
        <v>148125.29</v>
      </c>
      <c r="F38" s="59">
        <f t="shared" si="1"/>
        <v>-21662.709999999992</v>
      </c>
    </row>
    <row r="39" spans="1:9" ht="26.25" customHeight="1">
      <c r="A39" s="8" t="s">
        <v>8</v>
      </c>
      <c r="B39" s="9"/>
      <c r="C39" s="10"/>
      <c r="D39" s="60">
        <v>1474695.88</v>
      </c>
      <c r="E39" s="11">
        <v>1481402.51</v>
      </c>
      <c r="F39" s="11">
        <f>SUM(F21:F38)</f>
        <v>6706.6300000000047</v>
      </c>
      <c r="I39" s="66"/>
    </row>
    <row r="40" spans="1:9" ht="26.25" customHeight="1">
      <c r="A40" s="17"/>
      <c r="B40" s="42"/>
      <c r="C40" s="43"/>
      <c r="D40" s="64"/>
      <c r="E40" s="39"/>
      <c r="F40" s="64"/>
    </row>
    <row r="41" spans="1:9" ht="15.75">
      <c r="A41" s="12" t="s">
        <v>16</v>
      </c>
      <c r="D41" s="69" t="s">
        <v>40</v>
      </c>
      <c r="E41" s="69"/>
      <c r="F41" s="69"/>
      <c r="G41" s="69"/>
      <c r="H41" s="51"/>
      <c r="I41" s="62"/>
    </row>
    <row r="42" spans="1:9" ht="15.75">
      <c r="C42" s="49"/>
      <c r="D42" s="69" t="s">
        <v>41</v>
      </c>
      <c r="E42" s="69"/>
      <c r="F42" s="69"/>
      <c r="G42" s="69"/>
      <c r="H42" s="51"/>
    </row>
    <row r="43" spans="1:9" ht="15.75">
      <c r="A43" s="52" t="s">
        <v>17</v>
      </c>
      <c r="B43" s="52"/>
      <c r="C43" s="52"/>
      <c r="D43" s="1"/>
    </row>
    <row r="44" spans="1:9">
      <c r="A44" s="52"/>
      <c r="B44" s="52"/>
      <c r="C44" s="52"/>
      <c r="D44" s="12"/>
    </row>
    <row r="45" spans="1:9">
      <c r="A45" s="52" t="s">
        <v>43</v>
      </c>
      <c r="B45" s="52"/>
      <c r="C45" s="52"/>
    </row>
    <row r="46" spans="1:9">
      <c r="A46" s="52"/>
      <c r="B46" s="52"/>
      <c r="C46" s="52"/>
    </row>
    <row r="47" spans="1:9">
      <c r="A47" s="52" t="s">
        <v>44</v>
      </c>
      <c r="B47" s="52"/>
      <c r="C47" s="52"/>
    </row>
    <row r="48" spans="1:9">
      <c r="A48" s="52"/>
      <c r="B48" s="53"/>
      <c r="C48" s="53"/>
    </row>
  </sheetData>
  <mergeCells count="2">
    <mergeCell ref="D41:G41"/>
    <mergeCell ref="D42:G4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opLeftCell="A4" workbookViewId="0">
      <selection activeCell="C17" sqref="C17"/>
    </sheetView>
  </sheetViews>
  <sheetFormatPr defaultRowHeight="12.75"/>
  <cols>
    <col min="1" max="1" width="17.140625" customWidth="1"/>
    <col min="3" max="3" width="37.42578125" customWidth="1"/>
    <col min="4" max="4" width="14" customWidth="1"/>
    <col min="5" max="5" width="13.85546875" customWidth="1"/>
    <col min="6" max="6" width="14.7109375" customWidth="1"/>
    <col min="7" max="7" width="14.140625" customWidth="1"/>
  </cols>
  <sheetData>
    <row r="1" spans="1:7" ht="15">
      <c r="A1" s="15"/>
      <c r="B1" s="15"/>
      <c r="C1" s="15"/>
      <c r="D1" s="15"/>
      <c r="E1" s="16"/>
      <c r="F1" s="16"/>
      <c r="G1" s="16"/>
    </row>
    <row r="2" spans="1:7" ht="15.75">
      <c r="A2" s="17"/>
      <c r="B2" s="17"/>
      <c r="C2" s="17"/>
      <c r="D2" s="17"/>
      <c r="E2" s="16"/>
      <c r="F2" s="16"/>
      <c r="G2" s="16"/>
    </row>
    <row r="3" spans="1:7" ht="15.75">
      <c r="A3" s="17"/>
      <c r="B3" s="17"/>
      <c r="C3" s="17"/>
      <c r="D3" s="17"/>
      <c r="E3" s="16"/>
      <c r="F3" s="16"/>
      <c r="G3" s="16"/>
    </row>
    <row r="4" spans="1:7" ht="15.75">
      <c r="A4" s="17"/>
      <c r="B4" s="17"/>
      <c r="C4" s="17"/>
      <c r="D4" s="17"/>
      <c r="E4" s="16"/>
      <c r="F4" s="16"/>
      <c r="G4" s="16"/>
    </row>
    <row r="5" spans="1:7" ht="15.75">
      <c r="A5" s="18"/>
      <c r="B5" s="19"/>
      <c r="C5" s="19"/>
      <c r="D5" s="20"/>
      <c r="E5" s="21"/>
      <c r="F5" s="21"/>
      <c r="G5" s="22"/>
    </row>
    <row r="6" spans="1:7">
      <c r="A6" s="23"/>
      <c r="B6" s="19"/>
      <c r="C6" s="16"/>
      <c r="D6" s="24"/>
      <c r="E6" s="25"/>
      <c r="F6" s="13"/>
      <c r="G6" s="13"/>
    </row>
    <row r="7" spans="1:7">
      <c r="A7" s="23"/>
      <c r="B7" s="19"/>
      <c r="C7" s="16"/>
      <c r="D7" s="24"/>
      <c r="E7" s="26"/>
      <c r="F7" s="13"/>
      <c r="G7" s="13"/>
    </row>
    <row r="8" spans="1:7">
      <c r="A8" s="23"/>
      <c r="B8" s="19"/>
      <c r="C8" s="27"/>
      <c r="D8" s="24"/>
      <c r="E8" s="26"/>
      <c r="F8" s="13"/>
      <c r="G8" s="13"/>
    </row>
    <row r="9" spans="1:7">
      <c r="A9" s="23"/>
      <c r="B9" s="19"/>
      <c r="C9" s="27"/>
      <c r="D9" s="24"/>
      <c r="E9" s="26"/>
      <c r="F9" s="13"/>
      <c r="G9" s="13"/>
    </row>
    <row r="10" spans="1:7">
      <c r="A10" s="23"/>
      <c r="B10" s="19"/>
      <c r="C10" s="27"/>
      <c r="D10" s="24"/>
      <c r="E10" s="26"/>
      <c r="F10" s="13"/>
      <c r="G10" s="13"/>
    </row>
    <row r="11" spans="1:7">
      <c r="A11" s="23"/>
      <c r="B11" s="19"/>
      <c r="C11" s="27"/>
      <c r="D11" s="24"/>
      <c r="E11" s="26"/>
      <c r="F11" s="13"/>
      <c r="G11" s="13"/>
    </row>
    <row r="12" spans="1:7">
      <c r="A12" s="23"/>
      <c r="B12" s="19"/>
      <c r="C12" s="27"/>
      <c r="D12" s="24"/>
      <c r="E12" s="26"/>
      <c r="F12" s="13"/>
      <c r="G12" s="13"/>
    </row>
    <row r="13" spans="1:7">
      <c r="A13" s="23"/>
      <c r="B13" s="19"/>
      <c r="C13" s="16"/>
      <c r="D13" s="24"/>
      <c r="E13" s="26"/>
      <c r="F13" s="13"/>
      <c r="G13" s="13"/>
    </row>
    <row r="14" spans="1:7">
      <c r="A14" s="23"/>
      <c r="B14" s="19"/>
      <c r="C14" s="27"/>
      <c r="D14" s="24"/>
      <c r="E14" s="26"/>
      <c r="F14" s="13"/>
      <c r="G14" s="13"/>
    </row>
    <row r="15" spans="1:7">
      <c r="A15" s="23"/>
      <c r="B15" s="19"/>
      <c r="C15" s="27"/>
      <c r="D15" s="24"/>
      <c r="E15" s="26"/>
      <c r="F15" s="13"/>
      <c r="G15" s="13"/>
    </row>
    <row r="16" spans="1:7">
      <c r="A16" s="23"/>
      <c r="B16" s="19"/>
      <c r="C16" s="27"/>
      <c r="D16" s="24"/>
      <c r="E16" s="26"/>
      <c r="F16" s="13"/>
      <c r="G16" s="13"/>
    </row>
    <row r="17" spans="1:7">
      <c r="A17" s="23"/>
      <c r="B17" s="19"/>
      <c r="C17" s="28"/>
      <c r="D17" s="29"/>
      <c r="E17" s="26"/>
      <c r="F17" s="30"/>
      <c r="G17" s="30"/>
    </row>
    <row r="18" spans="1:7">
      <c r="A18" s="23"/>
      <c r="B18" s="19"/>
      <c r="C18" s="31"/>
      <c r="D18" s="29"/>
      <c r="E18" s="26"/>
      <c r="F18" s="30"/>
      <c r="G18" s="30"/>
    </row>
    <row r="19" spans="1:7">
      <c r="A19" s="23"/>
      <c r="B19" s="19"/>
      <c r="C19" s="31"/>
      <c r="D19" s="29"/>
      <c r="E19" s="26"/>
      <c r="F19" s="16"/>
      <c r="G19" s="30"/>
    </row>
    <row r="20" spans="1:7">
      <c r="A20" s="23"/>
      <c r="B20" s="19"/>
      <c r="C20" s="31"/>
      <c r="D20" s="29"/>
      <c r="E20" s="26"/>
      <c r="F20" s="16"/>
      <c r="G20" s="30"/>
    </row>
    <row r="21" spans="1:7">
      <c r="A21" s="32"/>
      <c r="B21" s="19"/>
      <c r="C21" s="16"/>
      <c r="D21" s="33"/>
      <c r="E21" s="26"/>
      <c r="F21" s="16"/>
      <c r="G21" s="16"/>
    </row>
    <row r="22" spans="1:7">
      <c r="A22" s="23"/>
      <c r="B22" s="19"/>
      <c r="C22" s="27"/>
      <c r="D22" s="33"/>
      <c r="E22" s="26"/>
      <c r="F22" s="30"/>
      <c r="G22" s="30"/>
    </row>
    <row r="23" spans="1:7">
      <c r="A23" s="23"/>
      <c r="B23" s="19"/>
      <c r="C23" s="34"/>
      <c r="D23" s="33"/>
      <c r="E23" s="25"/>
      <c r="F23" s="16"/>
      <c r="G23" s="16"/>
    </row>
    <row r="24" spans="1:7">
      <c r="A24" s="35"/>
      <c r="B24" s="19"/>
      <c r="C24" s="19"/>
      <c r="D24" s="36"/>
      <c r="E24" s="26"/>
      <c r="F24" s="25"/>
      <c r="G24" s="37"/>
    </row>
    <row r="25" spans="1:7" ht="15.75">
      <c r="A25" s="35"/>
      <c r="B25" s="19"/>
      <c r="C25" s="19"/>
      <c r="D25" s="38"/>
      <c r="E25" s="39"/>
      <c r="F25" s="16"/>
      <c r="G25" s="16"/>
    </row>
    <row r="26" spans="1:7" ht="15.75">
      <c r="A26" s="17"/>
      <c r="B26" s="16"/>
      <c r="C26" s="16"/>
      <c r="D26" s="13"/>
      <c r="E26" s="13"/>
      <c r="F26" s="16"/>
      <c r="G26" s="16"/>
    </row>
    <row r="27" spans="1:7">
      <c r="A27" s="16"/>
      <c r="B27" s="40"/>
      <c r="C27" s="41"/>
      <c r="D27" s="13"/>
      <c r="E27" s="26"/>
      <c r="F27" s="30"/>
      <c r="G27" s="30"/>
    </row>
    <row r="28" spans="1:7">
      <c r="A28" s="16"/>
      <c r="B28" s="40"/>
      <c r="C28" s="41"/>
      <c r="D28" s="13"/>
      <c r="E28" s="26"/>
      <c r="F28" s="26"/>
      <c r="G28" s="26"/>
    </row>
    <row r="29" spans="1:7">
      <c r="A29" s="16"/>
      <c r="B29" s="40"/>
      <c r="C29" s="41"/>
      <c r="D29" s="13"/>
      <c r="E29" s="26"/>
      <c r="F29" s="26"/>
      <c r="G29" s="26"/>
    </row>
    <row r="30" spans="1:7">
      <c r="A30" s="16"/>
      <c r="B30" s="40"/>
      <c r="C30" s="41"/>
      <c r="D30" s="13"/>
      <c r="E30" s="26"/>
      <c r="F30" s="26"/>
      <c r="G30" s="26"/>
    </row>
    <row r="31" spans="1:7">
      <c r="A31" s="16"/>
      <c r="B31" s="40"/>
      <c r="C31" s="41"/>
      <c r="D31" s="13"/>
      <c r="E31" s="26"/>
      <c r="F31" s="26"/>
      <c r="G31" s="26"/>
    </row>
    <row r="32" spans="1:7">
      <c r="A32" s="16"/>
      <c r="B32" s="40"/>
      <c r="C32" s="41"/>
      <c r="D32" s="26"/>
      <c r="E32" s="26"/>
      <c r="F32" s="26"/>
      <c r="G32" s="26"/>
    </row>
    <row r="33" spans="1:7">
      <c r="A33" s="16"/>
      <c r="B33" s="40"/>
      <c r="C33" s="41"/>
      <c r="D33" s="26"/>
      <c r="E33" s="26"/>
      <c r="F33" s="26"/>
      <c r="G33" s="26"/>
    </row>
    <row r="34" spans="1:7">
      <c r="A34" s="16"/>
      <c r="B34" s="40"/>
      <c r="C34" s="41"/>
      <c r="D34" s="26"/>
      <c r="E34" s="26"/>
      <c r="F34" s="26"/>
      <c r="G34" s="26"/>
    </row>
    <row r="35" spans="1:7">
      <c r="A35" s="16"/>
      <c r="B35" s="40"/>
      <c r="C35" s="41"/>
      <c r="D35" s="26"/>
      <c r="E35" s="26"/>
      <c r="F35" s="26"/>
      <c r="G35" s="26"/>
    </row>
    <row r="36" spans="1:7">
      <c r="A36" s="16"/>
      <c r="B36" s="40"/>
      <c r="C36" s="41"/>
      <c r="D36" s="26"/>
      <c r="E36" s="26"/>
      <c r="F36" s="26"/>
      <c r="G36" s="26"/>
    </row>
    <row r="37" spans="1:7">
      <c r="A37" s="16"/>
      <c r="B37" s="40"/>
      <c r="C37" s="41"/>
      <c r="D37" s="26"/>
      <c r="E37" s="26"/>
      <c r="F37" s="26"/>
      <c r="G37" s="26"/>
    </row>
    <row r="38" spans="1:7">
      <c r="A38" s="16"/>
      <c r="B38" s="40"/>
      <c r="C38" s="27"/>
      <c r="D38" s="26"/>
      <c r="E38" s="26"/>
      <c r="F38" s="26"/>
      <c r="G38" s="26"/>
    </row>
    <row r="39" spans="1:7">
      <c r="A39" s="16"/>
      <c r="B39" s="40"/>
      <c r="C39" s="27"/>
      <c r="D39" s="26"/>
      <c r="E39" s="26"/>
      <c r="F39" s="26"/>
      <c r="G39" s="26"/>
    </row>
    <row r="40" spans="1:7">
      <c r="A40" s="16"/>
      <c r="B40" s="40"/>
      <c r="C40" s="41"/>
      <c r="D40" s="26"/>
      <c r="E40" s="26"/>
      <c r="F40" s="26"/>
      <c r="G40" s="26"/>
    </row>
    <row r="41" spans="1:7">
      <c r="A41" s="16"/>
      <c r="B41" s="42"/>
      <c r="C41" s="41"/>
      <c r="D41" s="26"/>
      <c r="E41" s="26"/>
      <c r="F41" s="26"/>
      <c r="G41" s="26"/>
    </row>
    <row r="42" spans="1:7">
      <c r="A42" s="16"/>
      <c r="B42" s="42"/>
      <c r="C42" s="41"/>
      <c r="D42" s="26"/>
      <c r="E42" s="26"/>
      <c r="F42" s="26"/>
      <c r="G42" s="26"/>
    </row>
    <row r="43" spans="1:7">
      <c r="A43" s="16"/>
      <c r="B43" s="42"/>
      <c r="C43" s="41"/>
      <c r="D43" s="26"/>
      <c r="E43" s="26"/>
      <c r="F43" s="26"/>
      <c r="G43" s="26"/>
    </row>
    <row r="44" spans="1:7">
      <c r="A44" s="16"/>
      <c r="B44" s="42"/>
      <c r="C44" s="41"/>
      <c r="D44" s="26"/>
      <c r="E44" s="26"/>
      <c r="F44" s="26"/>
      <c r="G44" s="26"/>
    </row>
    <row r="45" spans="1:7">
      <c r="A45" s="16"/>
      <c r="B45" s="42"/>
      <c r="C45" s="41"/>
      <c r="D45" s="26"/>
      <c r="E45" s="26"/>
      <c r="F45" s="26"/>
      <c r="G45" s="26"/>
    </row>
    <row r="46" spans="1:7">
      <c r="A46" s="16"/>
      <c r="B46" s="42"/>
      <c r="C46" s="43"/>
      <c r="D46" s="13"/>
      <c r="E46" s="26"/>
      <c r="F46" s="30"/>
      <c r="G46" s="30"/>
    </row>
    <row r="47" spans="1:7">
      <c r="A47" s="16"/>
      <c r="B47" s="42"/>
      <c r="C47" s="44"/>
      <c r="D47" s="13"/>
      <c r="E47" s="26"/>
      <c r="F47" s="30"/>
      <c r="G47" s="30"/>
    </row>
    <row r="48" spans="1:7">
      <c r="A48" s="16"/>
      <c r="B48" s="42"/>
      <c r="C48" s="44"/>
      <c r="D48" s="13"/>
      <c r="E48" s="26"/>
      <c r="F48" s="30"/>
      <c r="G48" s="30"/>
    </row>
    <row r="49" spans="1:7">
      <c r="A49" s="16"/>
      <c r="B49" s="42"/>
      <c r="C49" s="31"/>
      <c r="D49" s="13"/>
      <c r="E49" s="26"/>
      <c r="F49" s="30"/>
      <c r="G49" s="30"/>
    </row>
    <row r="50" spans="1:7">
      <c r="A50" s="16"/>
      <c r="B50" s="42"/>
      <c r="C50" s="31"/>
      <c r="D50" s="13"/>
      <c r="E50" s="26"/>
      <c r="F50" s="30"/>
      <c r="G50" s="30"/>
    </row>
    <row r="51" spans="1:7">
      <c r="A51" s="16"/>
      <c r="B51" s="42"/>
      <c r="C51" s="31"/>
      <c r="D51" s="13"/>
      <c r="E51" s="26"/>
      <c r="F51" s="30"/>
      <c r="G51" s="30"/>
    </row>
    <row r="52" spans="1:7">
      <c r="A52" s="16"/>
      <c r="B52" s="42"/>
      <c r="C52" s="31"/>
      <c r="D52" s="13"/>
      <c r="E52" s="26"/>
      <c r="F52" s="30"/>
      <c r="G52" s="30"/>
    </row>
    <row r="53" spans="1:7">
      <c r="A53" s="45"/>
      <c r="B53" s="46"/>
      <c r="C53" s="43"/>
      <c r="D53" s="47"/>
      <c r="E53" s="26"/>
      <c r="F53" s="30"/>
      <c r="G53" s="30"/>
    </row>
    <row r="54" spans="1:7" ht="15.75">
      <c r="A54" s="48"/>
      <c r="B54" s="17"/>
      <c r="C54" s="17"/>
      <c r="D54" s="36"/>
      <c r="E54" s="26"/>
      <c r="F54" s="25"/>
      <c r="G54" s="37"/>
    </row>
    <row r="55" spans="1:7" ht="15.75">
      <c r="A55" s="17"/>
      <c r="B55" s="16"/>
      <c r="C55" s="16"/>
      <c r="D55" s="16"/>
      <c r="E55" s="16"/>
      <c r="F55" s="16"/>
      <c r="G55" s="16"/>
    </row>
    <row r="56" spans="1:7" ht="15.75">
      <c r="A56" s="41"/>
      <c r="B56" s="16"/>
      <c r="C56" s="16"/>
      <c r="D56" s="70"/>
      <c r="E56" s="70"/>
      <c r="F56" s="70"/>
      <c r="G56" s="70"/>
    </row>
    <row r="57" spans="1:7" ht="15.75">
      <c r="A57" s="16"/>
      <c r="B57" s="16"/>
      <c r="C57" s="16"/>
      <c r="D57" s="71"/>
      <c r="E57" s="71"/>
      <c r="F57" s="71"/>
      <c r="G57" s="71"/>
    </row>
    <row r="58" spans="1:7" ht="15.75">
      <c r="A58" s="17"/>
      <c r="B58" s="17"/>
      <c r="C58" s="17"/>
      <c r="D58" s="17"/>
      <c r="E58" s="16"/>
      <c r="F58" s="16"/>
      <c r="G58" s="16"/>
    </row>
    <row r="59" spans="1:7">
      <c r="A59" s="41"/>
      <c r="B59" s="16"/>
      <c r="C59" s="41"/>
      <c r="D59" s="41"/>
      <c r="E59" s="16"/>
      <c r="F59" s="16"/>
      <c r="G59" s="16"/>
    </row>
    <row r="60" spans="1:7">
      <c r="A60" s="12"/>
    </row>
  </sheetData>
  <mergeCells count="2">
    <mergeCell ref="D56:G56"/>
    <mergeCell ref="D57:G5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Hárok2</vt:lpstr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Darinka Kmetova</dc:creator>
  <cp:lastModifiedBy>Windows User</cp:lastModifiedBy>
  <cp:revision>9</cp:revision>
  <cp:lastPrinted>2022-10-07T08:33:18Z</cp:lastPrinted>
  <dcterms:created xsi:type="dcterms:W3CDTF">2008-11-28T08:30:51Z</dcterms:created>
  <dcterms:modified xsi:type="dcterms:W3CDTF">2022-10-07T08:33:27Z</dcterms:modified>
</cp:coreProperties>
</file>